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25"/>
  </bookViews>
  <sheets>
    <sheet name="LEQ 2019 por prioridad" sheetId="5" r:id="rId1"/>
    <sheet name="Evoluc trimestral 2019 LEQ" sheetId="3" r:id="rId2"/>
    <sheet name="Datos 2016-19 por hospitales" sheetId="2" r:id="rId3"/>
    <sheet name="Ratios LEQ 2015-2019" sheetId="4" r:id="rId4"/>
  </sheets>
  <definedNames>
    <definedName name="_xlnm.Print_Area" localSheetId="3">'Ratios LEQ 2015-2019'!$A$1:$F$15</definedName>
  </definedNames>
  <calcPr calcId="145621"/>
</workbook>
</file>

<file path=xl/calcChain.xml><?xml version="1.0" encoding="utf-8"?>
<calcChain xmlns="http://schemas.openxmlformats.org/spreadsheetml/2006/main">
  <c r="F17" i="4" l="1"/>
  <c r="F6" i="4" s="1"/>
  <c r="F5" i="4" l="1"/>
  <c r="D12" i="4"/>
  <c r="D13" i="4"/>
  <c r="F13" i="4"/>
  <c r="E13" i="4"/>
  <c r="E12" i="4"/>
  <c r="F12" i="4"/>
</calcChain>
</file>

<file path=xl/sharedStrings.xml><?xml version="1.0" encoding="utf-8"?>
<sst xmlns="http://schemas.openxmlformats.org/spreadsheetml/2006/main" count="67" uniqueCount="60">
  <si>
    <t>SEGUIMIENTO LEQ</t>
  </si>
  <si>
    <t>LEQ A 31 DE DICIEMBRE DE 2017</t>
  </si>
  <si>
    <t>Hospitales</t>
  </si>
  <si>
    <t>0-90 días</t>
  </si>
  <si>
    <t>91-180 días</t>
  </si>
  <si>
    <t>181-365 días</t>
  </si>
  <si>
    <t>más de 365 días</t>
  </si>
  <si>
    <t>COMPLEJO ASISTENCIAL DE ÁVILA</t>
  </si>
  <si>
    <t>COMPLEJO ASISTENCIAL DE LEÓN</t>
  </si>
  <si>
    <t>COMPLEJO ASISTENCIAL DE PALENCIA</t>
  </si>
  <si>
    <t>COMPLEJO ASISTENCIAL DE SALAMANCA</t>
  </si>
  <si>
    <t>COMPLEJO ASISTENCIAL DE SEGOVIA</t>
  </si>
  <si>
    <t>COMPLEJO ASISTENCIAL DE SORIA</t>
  </si>
  <si>
    <t>COMPLEJO ASISTENCIAL DE ZAMORA</t>
  </si>
  <si>
    <t>COMPLEJO ASISTENCIAL UNIVERSITARIO DE BURGOS</t>
  </si>
  <si>
    <t>HOSPITAL CLÍNICO UNIVERSITARIO DE VALLADOLID</t>
  </si>
  <si>
    <t>HOSPITAL DE MEDINA DEL CAMPO</t>
  </si>
  <si>
    <t>HOSPITAL EL BIERZO</t>
  </si>
  <si>
    <t>HOSPITAL SANTIAGO APÓSTOL</t>
  </si>
  <si>
    <t>HOSPITAL SANTOS REYES</t>
  </si>
  <si>
    <t>HOSPITAL UNIVERSITARIO DEL RÍO HORTEGA</t>
  </si>
  <si>
    <t>TOTAL</t>
  </si>
  <si>
    <t>Fuente: Portal de Salud Castilla y León</t>
  </si>
  <si>
    <t>Pacientes en LEQ  Estructural</t>
  </si>
  <si>
    <t>Pacientes en LEQ  TOTAL</t>
  </si>
  <si>
    <t>Demora media en días</t>
  </si>
  <si>
    <t>LISTAS DE ESPERA QUIRÚRGICA (LEQ) A 31 DE DICIEMBRE</t>
  </si>
  <si>
    <t xml:space="preserve">Pacientes en LEQ  Soria </t>
  </si>
  <si>
    <t>Pacientes en LEQ Castilla y León</t>
  </si>
  <si>
    <t>Pacientes LEQ/1000Hab. Soria</t>
  </si>
  <si>
    <t>Pacientes LEQ/1000Hab. Castilla y León</t>
  </si>
  <si>
    <t>Demora media  en días Soria</t>
  </si>
  <si>
    <t>Demora media en días. Castilla y León</t>
  </si>
  <si>
    <t>Pacientes P 1. Demora &gt;30 días. Soria</t>
  </si>
  <si>
    <t>Demora media en días P1. Soria</t>
  </si>
  <si>
    <t>Demora media en días P1. CyL</t>
  </si>
  <si>
    <t>Pacientes P 2. Demora &gt;90 días. Soria</t>
  </si>
  <si>
    <t>Demora media en días P2. Soria</t>
  </si>
  <si>
    <t>Demora media en días P2. CyL</t>
  </si>
  <si>
    <t>Pacientes P 3. Demora &gt;180 días. Soria</t>
  </si>
  <si>
    <t>Demora media en días P3. Soria</t>
  </si>
  <si>
    <t>Demora media en días P3. CyL</t>
  </si>
  <si>
    <r>
      <t xml:space="preserve">P1: Prioridad 1: </t>
    </r>
    <r>
      <rPr>
        <sz val="9"/>
        <color theme="1"/>
        <rFont val="Calibri"/>
        <family val="2"/>
        <scheme val="minor"/>
      </rPr>
      <t>Pacientes cuya patología aconseja la intervención antes de 30 días.</t>
    </r>
  </si>
  <si>
    <r>
      <t xml:space="preserve">P2: Prioridad 2: </t>
    </r>
    <r>
      <rPr>
        <sz val="9"/>
        <color theme="1"/>
        <rFont val="Calibri"/>
        <family val="2"/>
        <scheme val="minor"/>
      </rPr>
      <t>Pacientes cuya patología aconseja la intervención antes de 90 días.</t>
    </r>
  </si>
  <si>
    <r>
      <t xml:space="preserve">P3: Prioridad 3: </t>
    </r>
    <r>
      <rPr>
        <sz val="9"/>
        <color theme="1"/>
        <rFont val="Calibri"/>
        <family val="2"/>
        <scheme val="minor"/>
      </rPr>
      <t>Pacientes cuya patología no precisa tiempo máximo de espera.</t>
    </r>
  </si>
  <si>
    <t>11.82</t>
  </si>
  <si>
    <t>11.52</t>
  </si>
  <si>
    <t>Tiempo medio de espera</t>
  </si>
  <si>
    <t>LEQ A 31 DE DICIEMBRE DE 2018</t>
  </si>
  <si>
    <t>LEQ A 31 DE DICIEMBRE DE 2016</t>
  </si>
  <si>
    <t>LISTA DE ESPERA SEGÚN PRIORIDAD A 31/12/2019</t>
  </si>
  <si>
    <t>EVOLUCIÓN TRIMESTRAL LEQ 2019. SORIA</t>
  </si>
  <si>
    <t>LEQ A 31 DE DICIEMBRE DE 2019</t>
  </si>
  <si>
    <t>Poblacion Soria</t>
  </si>
  <si>
    <t>Total LEQ Soria</t>
  </si>
  <si>
    <t>Pacientes LEQ total/1000Hab. Soria</t>
  </si>
  <si>
    <t>Pacientes LEQ estructural/1000Hab. Soria</t>
  </si>
  <si>
    <t>Total LEQ CyL</t>
  </si>
  <si>
    <t>Pacientes LEQ total/1000Hab. CyL</t>
  </si>
  <si>
    <t>Poblacion CyL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</si>
</sst>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9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0" fillId="0" borderId="4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" fontId="0" fillId="2" borderId="4" xfId="0" applyNumberForma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5" xfId="0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Continuous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6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" fillId="9" borderId="1" xfId="0" applyFont="1" applyFill="1" applyBorder="1" applyAlignment="1">
      <alignment horizontal="centerContinuous" vertical="center" wrapText="1"/>
    </xf>
    <xf numFmtId="0" fontId="1" fillId="9" borderId="3" xfId="0" applyFont="1" applyFill="1" applyBorder="1" applyAlignment="1">
      <alignment horizontal="centerContinuous" vertical="center" wrapText="1"/>
    </xf>
    <xf numFmtId="0" fontId="1" fillId="10" borderId="1" xfId="0" applyFont="1" applyFill="1" applyBorder="1" applyAlignment="1">
      <alignment horizontal="centerContinuous" vertical="center" wrapText="1"/>
    </xf>
    <xf numFmtId="0" fontId="1" fillId="10" borderId="3" xfId="0" applyFont="1" applyFill="1" applyBorder="1" applyAlignment="1">
      <alignment horizontal="centerContinuous" vertical="center" wrapText="1"/>
    </xf>
    <xf numFmtId="0" fontId="1" fillId="11" borderId="1" xfId="0" applyFont="1" applyFill="1" applyBorder="1" applyAlignment="1">
      <alignment horizontal="centerContinuous" vertical="center" wrapText="1"/>
    </xf>
    <xf numFmtId="0" fontId="1" fillId="11" borderId="3" xfId="0" applyFont="1" applyFill="1" applyBorder="1" applyAlignment="1">
      <alignment horizontal="centerContinuous" vertical="center" wrapText="1"/>
    </xf>
    <xf numFmtId="2" fontId="0" fillId="0" borderId="0" xfId="0" applyNumberFormat="1"/>
    <xf numFmtId="3" fontId="0" fillId="0" borderId="0" xfId="0" applyNumberFormat="1"/>
    <xf numFmtId="2" fontId="7" fillId="7" borderId="4" xfId="0" applyNumberFormat="1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3" fontId="1" fillId="0" borderId="0" xfId="0" applyNumberFormat="1" applyFont="1"/>
    <xf numFmtId="2" fontId="7" fillId="0" borderId="4" xfId="0" applyNumberFormat="1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baseColWidth="10" defaultRowHeight="15" x14ac:dyDescent="0.25"/>
  <cols>
    <col min="1" max="1" width="53.7109375" customWidth="1"/>
  </cols>
  <sheetData>
    <row r="1" spans="1:2" ht="28.5" customHeight="1" x14ac:dyDescent="0.25">
      <c r="A1" s="14" t="s">
        <v>50</v>
      </c>
      <c r="B1" s="14"/>
    </row>
    <row r="2" spans="1:2" ht="20.100000000000001" customHeight="1" x14ac:dyDescent="0.25">
      <c r="A2" s="16" t="s">
        <v>33</v>
      </c>
      <c r="B2" s="17">
        <v>0</v>
      </c>
    </row>
    <row r="3" spans="1:2" ht="20.100000000000001" customHeight="1" x14ac:dyDescent="0.25">
      <c r="A3" s="18" t="s">
        <v>34</v>
      </c>
      <c r="B3" s="15">
        <v>13</v>
      </c>
    </row>
    <row r="4" spans="1:2" ht="20.100000000000001" customHeight="1" x14ac:dyDescent="0.25">
      <c r="A4" s="12" t="s">
        <v>35</v>
      </c>
      <c r="B4" s="13">
        <v>16</v>
      </c>
    </row>
    <row r="5" spans="1:2" ht="20.100000000000001" customHeight="1" x14ac:dyDescent="0.25">
      <c r="A5" s="16" t="s">
        <v>36</v>
      </c>
      <c r="B5" s="17">
        <v>7</v>
      </c>
    </row>
    <row r="6" spans="1:2" ht="20.100000000000001" customHeight="1" x14ac:dyDescent="0.25">
      <c r="A6" s="18" t="s">
        <v>37</v>
      </c>
      <c r="B6" s="15">
        <v>49</v>
      </c>
    </row>
    <row r="7" spans="1:2" ht="20.100000000000001" customHeight="1" x14ac:dyDescent="0.25">
      <c r="A7" s="12" t="s">
        <v>38</v>
      </c>
      <c r="B7" s="13">
        <v>85</v>
      </c>
    </row>
    <row r="8" spans="1:2" ht="20.100000000000001" customHeight="1" x14ac:dyDescent="0.25">
      <c r="A8" s="16" t="s">
        <v>39</v>
      </c>
      <c r="B8" s="17">
        <v>5</v>
      </c>
    </row>
    <row r="9" spans="1:2" ht="20.100000000000001" customHeight="1" x14ac:dyDescent="0.25">
      <c r="A9" s="18" t="s">
        <v>40</v>
      </c>
      <c r="B9" s="15">
        <v>61</v>
      </c>
    </row>
    <row r="10" spans="1:2" ht="20.100000000000001" customHeight="1" x14ac:dyDescent="0.25">
      <c r="A10" s="12" t="s">
        <v>41</v>
      </c>
      <c r="B10" s="13">
        <v>98</v>
      </c>
    </row>
    <row r="11" spans="1:2" x14ac:dyDescent="0.25">
      <c r="A11" s="10" t="s">
        <v>42</v>
      </c>
    </row>
    <row r="12" spans="1:2" x14ac:dyDescent="0.25">
      <c r="A12" s="10" t="s">
        <v>43</v>
      </c>
    </row>
    <row r="13" spans="1:2" x14ac:dyDescent="0.25">
      <c r="A13" s="10" t="s">
        <v>44</v>
      </c>
    </row>
    <row r="14" spans="1:2" x14ac:dyDescent="0.25">
      <c r="A1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0" sqref="C10"/>
    </sheetView>
  </sheetViews>
  <sheetFormatPr baseColWidth="10" defaultRowHeight="15" x14ac:dyDescent="0.25"/>
  <cols>
    <col min="1" max="1" width="29.85546875" customWidth="1"/>
  </cols>
  <sheetData>
    <row r="1" spans="1:5" ht="21" customHeight="1" x14ac:dyDescent="0.25">
      <c r="A1" s="56" t="s">
        <v>51</v>
      </c>
      <c r="B1" s="56"/>
      <c r="C1" s="56"/>
      <c r="D1" s="56"/>
      <c r="E1" s="56"/>
    </row>
    <row r="2" spans="1:5" ht="20.100000000000001" customHeight="1" x14ac:dyDescent="0.25">
      <c r="A2" s="21"/>
      <c r="B2" s="22">
        <v>43190</v>
      </c>
      <c r="C2" s="22">
        <v>43281</v>
      </c>
      <c r="D2" s="22">
        <v>43373</v>
      </c>
      <c r="E2" s="22">
        <v>43465</v>
      </c>
    </row>
    <row r="3" spans="1:5" ht="20.100000000000001" customHeight="1" x14ac:dyDescent="0.25">
      <c r="A3" s="19" t="s">
        <v>23</v>
      </c>
      <c r="B3" s="20">
        <v>637</v>
      </c>
      <c r="C3" s="20">
        <v>615</v>
      </c>
      <c r="D3" s="20">
        <v>785</v>
      </c>
      <c r="E3" s="20">
        <v>681</v>
      </c>
    </row>
    <row r="4" spans="1:5" ht="20.100000000000001" customHeight="1" x14ac:dyDescent="0.25">
      <c r="A4" s="19" t="s">
        <v>24</v>
      </c>
      <c r="B4" s="20">
        <v>915</v>
      </c>
      <c r="C4" s="20">
        <v>820</v>
      </c>
      <c r="D4" s="20">
        <v>910</v>
      </c>
      <c r="E4" s="20">
        <v>834</v>
      </c>
    </row>
    <row r="5" spans="1:5" ht="20.100000000000001" customHeight="1" x14ac:dyDescent="0.25">
      <c r="A5" s="19" t="s">
        <v>25</v>
      </c>
      <c r="B5" s="20">
        <v>44</v>
      </c>
      <c r="C5" s="20">
        <v>43</v>
      </c>
      <c r="D5" s="20">
        <v>68</v>
      </c>
      <c r="E5" s="20">
        <v>57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90" zoomScaleNormal="90" workbookViewId="0">
      <selection activeCell="F28" sqref="F28"/>
    </sheetView>
  </sheetViews>
  <sheetFormatPr baseColWidth="10" defaultRowHeight="15" x14ac:dyDescent="0.25"/>
  <cols>
    <col min="1" max="1" width="47.5703125" bestFit="1" customWidth="1"/>
    <col min="8" max="8" width="4.28515625" customWidth="1"/>
    <col min="9" max="9" width="10.42578125" style="23" customWidth="1"/>
    <col min="10" max="10" width="10.5703125" style="23" customWidth="1"/>
    <col min="11" max="11" width="3.28515625" style="23" customWidth="1"/>
    <col min="12" max="12" width="10.42578125" style="23" customWidth="1"/>
    <col min="13" max="13" width="10.5703125" style="23" customWidth="1"/>
    <col min="14" max="14" width="3.28515625" style="23" customWidth="1"/>
    <col min="15" max="15" width="10.42578125" style="23" customWidth="1"/>
    <col min="16" max="16" width="10.5703125" style="23" customWidth="1"/>
    <col min="17" max="17" width="11.42578125" style="23"/>
  </cols>
  <sheetData>
    <row r="1" spans="1:16" s="38" customFormat="1" ht="30" x14ac:dyDescent="0.25">
      <c r="A1" s="34" t="s">
        <v>0</v>
      </c>
      <c r="B1" s="35" t="s">
        <v>52</v>
      </c>
      <c r="C1" s="36"/>
      <c r="D1" s="36"/>
      <c r="E1" s="36"/>
      <c r="F1" s="36"/>
      <c r="G1" s="37"/>
      <c r="I1" s="43" t="s">
        <v>48</v>
      </c>
      <c r="J1" s="44"/>
      <c r="L1" s="39" t="s">
        <v>1</v>
      </c>
      <c r="M1" s="40"/>
      <c r="O1" s="41" t="s">
        <v>49</v>
      </c>
      <c r="P1" s="42"/>
    </row>
    <row r="2" spans="1:16" ht="45" x14ac:dyDescent="0.25">
      <c r="A2" s="48" t="s">
        <v>2</v>
      </c>
      <c r="B2" s="49" t="s">
        <v>3</v>
      </c>
      <c r="C2" s="49" t="s">
        <v>4</v>
      </c>
      <c r="D2" s="49" t="s">
        <v>5</v>
      </c>
      <c r="E2" s="49" t="s">
        <v>6</v>
      </c>
      <c r="F2" s="50" t="s">
        <v>21</v>
      </c>
      <c r="G2" s="51" t="s">
        <v>47</v>
      </c>
      <c r="I2" s="1" t="s">
        <v>21</v>
      </c>
      <c r="J2" s="1" t="s">
        <v>47</v>
      </c>
      <c r="L2" s="1" t="s">
        <v>21</v>
      </c>
      <c r="M2" s="1" t="s">
        <v>47</v>
      </c>
      <c r="O2" s="1" t="s">
        <v>21</v>
      </c>
      <c r="P2" s="1" t="s">
        <v>47</v>
      </c>
    </row>
    <row r="3" spans="1:16" ht="20.100000000000001" customHeight="1" x14ac:dyDescent="0.25">
      <c r="A3" s="2" t="s">
        <v>8</v>
      </c>
      <c r="B3" s="3">
        <v>3102</v>
      </c>
      <c r="C3" s="3">
        <v>864</v>
      </c>
      <c r="D3" s="3">
        <v>763</v>
      </c>
      <c r="E3" s="3">
        <v>64</v>
      </c>
      <c r="F3" s="3">
        <v>4793</v>
      </c>
      <c r="G3" s="3">
        <v>93</v>
      </c>
      <c r="I3" s="3">
        <v>2891</v>
      </c>
      <c r="J3" s="3">
        <v>59</v>
      </c>
      <c r="L3" s="3">
        <v>3159</v>
      </c>
      <c r="M3" s="3">
        <v>65</v>
      </c>
      <c r="O3" s="3">
        <v>3485</v>
      </c>
      <c r="P3" s="3">
        <v>71</v>
      </c>
    </row>
    <row r="4" spans="1:16" ht="20.100000000000001" customHeight="1" x14ac:dyDescent="0.25">
      <c r="A4" s="2" t="s">
        <v>9</v>
      </c>
      <c r="B4" s="3">
        <v>719</v>
      </c>
      <c r="C4" s="3">
        <v>62</v>
      </c>
      <c r="D4" s="3">
        <v>18</v>
      </c>
      <c r="E4" s="3">
        <v>0</v>
      </c>
      <c r="F4" s="3">
        <v>799</v>
      </c>
      <c r="G4" s="3">
        <v>45</v>
      </c>
      <c r="I4" s="3">
        <v>816</v>
      </c>
      <c r="J4" s="3">
        <v>37</v>
      </c>
      <c r="L4" s="3">
        <v>836</v>
      </c>
      <c r="M4" s="3">
        <v>34</v>
      </c>
      <c r="O4" s="3">
        <v>767</v>
      </c>
      <c r="P4" s="3">
        <v>30</v>
      </c>
    </row>
    <row r="5" spans="1:16" ht="20.100000000000001" customHeight="1" x14ac:dyDescent="0.25">
      <c r="A5" s="2" t="s">
        <v>10</v>
      </c>
      <c r="B5" s="3">
        <v>2659</v>
      </c>
      <c r="C5" s="3">
        <v>1240</v>
      </c>
      <c r="D5" s="3">
        <v>1552</v>
      </c>
      <c r="E5" s="3">
        <v>48</v>
      </c>
      <c r="F5" s="3">
        <v>5499</v>
      </c>
      <c r="G5" s="3">
        <v>124</v>
      </c>
      <c r="I5" s="3">
        <v>4324</v>
      </c>
      <c r="J5" s="3">
        <v>95</v>
      </c>
      <c r="L5" s="3">
        <v>5093</v>
      </c>
      <c r="M5" s="3">
        <v>125</v>
      </c>
      <c r="O5" s="3">
        <v>5412</v>
      </c>
      <c r="P5" s="3">
        <v>162</v>
      </c>
    </row>
    <row r="6" spans="1:16" ht="20.100000000000001" customHeight="1" x14ac:dyDescent="0.25">
      <c r="A6" s="2" t="s">
        <v>11</v>
      </c>
      <c r="B6" s="3">
        <v>1003</v>
      </c>
      <c r="C6" s="3">
        <v>217</v>
      </c>
      <c r="D6" s="3">
        <v>0</v>
      </c>
      <c r="E6" s="3">
        <v>0</v>
      </c>
      <c r="F6" s="3">
        <v>1220</v>
      </c>
      <c r="G6" s="3">
        <v>53</v>
      </c>
      <c r="I6" s="3">
        <v>1221</v>
      </c>
      <c r="J6" s="3">
        <v>48</v>
      </c>
      <c r="L6" s="3">
        <v>1416</v>
      </c>
      <c r="M6" s="3">
        <v>57</v>
      </c>
      <c r="O6" s="3">
        <v>1265</v>
      </c>
      <c r="P6" s="3">
        <v>61</v>
      </c>
    </row>
    <row r="7" spans="1:16" ht="20.100000000000001" customHeight="1" x14ac:dyDescent="0.25">
      <c r="A7" s="6" t="s">
        <v>12</v>
      </c>
      <c r="B7" s="7">
        <v>533</v>
      </c>
      <c r="C7" s="7">
        <v>141</v>
      </c>
      <c r="D7" s="7">
        <v>6</v>
      </c>
      <c r="E7" s="7">
        <v>1</v>
      </c>
      <c r="F7" s="7">
        <v>681</v>
      </c>
      <c r="G7" s="7">
        <v>57</v>
      </c>
      <c r="I7" s="7">
        <v>758</v>
      </c>
      <c r="J7" s="7">
        <v>64</v>
      </c>
      <c r="L7" s="7">
        <v>502</v>
      </c>
      <c r="M7" s="7">
        <v>49</v>
      </c>
      <c r="O7" s="7">
        <v>535</v>
      </c>
      <c r="P7" s="7">
        <v>41</v>
      </c>
    </row>
    <row r="8" spans="1:16" ht="20.100000000000001" customHeight="1" x14ac:dyDescent="0.25">
      <c r="A8" s="2" t="s">
        <v>13</v>
      </c>
      <c r="B8" s="3">
        <v>1291</v>
      </c>
      <c r="C8" s="3">
        <v>283</v>
      </c>
      <c r="D8" s="3">
        <v>136</v>
      </c>
      <c r="E8" s="3">
        <v>8</v>
      </c>
      <c r="F8" s="3">
        <v>1718</v>
      </c>
      <c r="G8" s="3">
        <v>73</v>
      </c>
      <c r="I8" s="3">
        <v>1537</v>
      </c>
      <c r="J8" s="3">
        <v>52</v>
      </c>
      <c r="L8" s="3">
        <v>1295</v>
      </c>
      <c r="M8" s="3">
        <v>49</v>
      </c>
      <c r="O8" s="3">
        <v>1429</v>
      </c>
      <c r="P8" s="3">
        <v>53</v>
      </c>
    </row>
    <row r="9" spans="1:16" ht="20.100000000000001" customHeight="1" x14ac:dyDescent="0.25">
      <c r="A9" s="2" t="s">
        <v>7</v>
      </c>
      <c r="B9" s="3">
        <v>709</v>
      </c>
      <c r="C9" s="3">
        <v>58</v>
      </c>
      <c r="D9" s="3">
        <v>51</v>
      </c>
      <c r="E9" s="3">
        <v>0</v>
      </c>
      <c r="F9" s="3">
        <v>818</v>
      </c>
      <c r="G9" s="3">
        <v>49</v>
      </c>
      <c r="I9" s="3">
        <v>865</v>
      </c>
      <c r="J9" s="3">
        <v>37</v>
      </c>
      <c r="L9" s="3">
        <v>1084</v>
      </c>
      <c r="M9" s="3">
        <v>48</v>
      </c>
      <c r="O9" s="3">
        <v>1367</v>
      </c>
      <c r="P9" s="3">
        <v>56</v>
      </c>
    </row>
    <row r="10" spans="1:16" ht="20.100000000000001" customHeight="1" x14ac:dyDescent="0.25">
      <c r="A10" s="2" t="s">
        <v>14</v>
      </c>
      <c r="B10" s="3">
        <v>1938</v>
      </c>
      <c r="C10" s="3">
        <v>1056</v>
      </c>
      <c r="D10" s="3">
        <v>1526</v>
      </c>
      <c r="E10" s="3">
        <v>2</v>
      </c>
      <c r="F10" s="3">
        <v>4522</v>
      </c>
      <c r="G10" s="3">
        <v>137</v>
      </c>
      <c r="I10" s="3">
        <v>2895</v>
      </c>
      <c r="J10" s="3">
        <v>61</v>
      </c>
      <c r="L10" s="3">
        <v>3133</v>
      </c>
      <c r="M10" s="3">
        <v>69</v>
      </c>
      <c r="O10" s="3">
        <v>3754</v>
      </c>
      <c r="P10" s="3">
        <v>83</v>
      </c>
    </row>
    <row r="11" spans="1:16" ht="20.100000000000001" customHeight="1" x14ac:dyDescent="0.25">
      <c r="A11" s="2" t="s">
        <v>15</v>
      </c>
      <c r="B11" s="3">
        <v>2037</v>
      </c>
      <c r="C11" s="3">
        <v>390</v>
      </c>
      <c r="D11" s="3">
        <v>154</v>
      </c>
      <c r="E11" s="3">
        <v>0</v>
      </c>
      <c r="F11" s="3">
        <v>2581</v>
      </c>
      <c r="G11" s="3">
        <v>65</v>
      </c>
      <c r="I11" s="3">
        <v>1993</v>
      </c>
      <c r="J11" s="3">
        <v>54</v>
      </c>
      <c r="L11" s="3">
        <v>2253</v>
      </c>
      <c r="M11" s="3">
        <v>63</v>
      </c>
      <c r="O11" s="3">
        <v>3208</v>
      </c>
      <c r="P11" s="3">
        <v>89</v>
      </c>
    </row>
    <row r="12" spans="1:16" ht="20.100000000000001" customHeight="1" x14ac:dyDescent="0.25">
      <c r="A12" s="2" t="s">
        <v>16</v>
      </c>
      <c r="B12" s="3">
        <v>562</v>
      </c>
      <c r="C12" s="3">
        <v>111</v>
      </c>
      <c r="D12" s="3">
        <v>0</v>
      </c>
      <c r="E12" s="3">
        <v>0</v>
      </c>
      <c r="F12" s="3">
        <v>673</v>
      </c>
      <c r="G12" s="3">
        <v>59</v>
      </c>
      <c r="I12" s="3">
        <v>351</v>
      </c>
      <c r="J12" s="3">
        <v>40</v>
      </c>
      <c r="L12" s="3">
        <v>377</v>
      </c>
      <c r="M12" s="3">
        <v>34</v>
      </c>
      <c r="O12" s="3">
        <v>436</v>
      </c>
      <c r="P12" s="3">
        <v>47</v>
      </c>
    </row>
    <row r="13" spans="1:16" ht="20.100000000000001" customHeight="1" x14ac:dyDescent="0.25">
      <c r="A13" s="2" t="s">
        <v>17</v>
      </c>
      <c r="B13" s="3">
        <v>1187</v>
      </c>
      <c r="C13" s="3">
        <v>457</v>
      </c>
      <c r="D13" s="3">
        <v>291</v>
      </c>
      <c r="E13" s="3">
        <v>9</v>
      </c>
      <c r="F13" s="3">
        <v>1944</v>
      </c>
      <c r="G13" s="3">
        <v>93</v>
      </c>
      <c r="I13" s="3">
        <v>1544</v>
      </c>
      <c r="J13" s="3">
        <v>70</v>
      </c>
      <c r="L13" s="3">
        <v>1904</v>
      </c>
      <c r="M13" s="3">
        <v>95</v>
      </c>
      <c r="O13" s="3">
        <v>2770</v>
      </c>
      <c r="P13" s="3">
        <v>243</v>
      </c>
    </row>
    <row r="14" spans="1:16" ht="20.100000000000001" customHeight="1" x14ac:dyDescent="0.25">
      <c r="A14" s="2" t="s">
        <v>18</v>
      </c>
      <c r="B14" s="3">
        <v>407</v>
      </c>
      <c r="C14" s="3">
        <v>226</v>
      </c>
      <c r="D14" s="3">
        <v>68</v>
      </c>
      <c r="E14" s="3">
        <v>0</v>
      </c>
      <c r="F14" s="3">
        <v>701</v>
      </c>
      <c r="G14" s="3">
        <v>89</v>
      </c>
      <c r="I14" s="3">
        <v>535</v>
      </c>
      <c r="J14" s="3">
        <v>69</v>
      </c>
      <c r="L14" s="3">
        <v>540</v>
      </c>
      <c r="M14" s="3">
        <v>64</v>
      </c>
      <c r="O14" s="3">
        <v>618</v>
      </c>
      <c r="P14" s="3">
        <v>71</v>
      </c>
    </row>
    <row r="15" spans="1:16" ht="20.100000000000001" customHeight="1" x14ac:dyDescent="0.25">
      <c r="A15" s="2" t="s">
        <v>19</v>
      </c>
      <c r="B15" s="3">
        <v>352</v>
      </c>
      <c r="C15" s="3">
        <v>108</v>
      </c>
      <c r="D15" s="3">
        <v>33</v>
      </c>
      <c r="E15" s="3">
        <v>0</v>
      </c>
      <c r="F15" s="3">
        <v>493</v>
      </c>
      <c r="G15" s="3">
        <v>73</v>
      </c>
      <c r="I15" s="3">
        <v>474</v>
      </c>
      <c r="J15" s="3">
        <v>60</v>
      </c>
      <c r="L15" s="3">
        <v>477</v>
      </c>
      <c r="M15" s="3">
        <v>50</v>
      </c>
      <c r="O15" s="3">
        <v>609</v>
      </c>
      <c r="P15" s="3">
        <v>62</v>
      </c>
    </row>
    <row r="16" spans="1:16" ht="20.100000000000001" customHeight="1" x14ac:dyDescent="0.25">
      <c r="A16" s="2" t="s">
        <v>20</v>
      </c>
      <c r="B16" s="3">
        <v>2051</v>
      </c>
      <c r="C16" s="3">
        <v>585</v>
      </c>
      <c r="D16" s="3">
        <v>185</v>
      </c>
      <c r="E16" s="3">
        <v>0</v>
      </c>
      <c r="F16" s="3">
        <v>2821</v>
      </c>
      <c r="G16" s="3">
        <v>72</v>
      </c>
      <c r="I16" s="3">
        <v>2320</v>
      </c>
      <c r="J16" s="3">
        <v>73</v>
      </c>
      <c r="L16" s="3">
        <v>2426</v>
      </c>
      <c r="M16" s="3">
        <v>84</v>
      </c>
      <c r="O16" s="3">
        <v>2555</v>
      </c>
      <c r="P16" s="3">
        <v>96</v>
      </c>
    </row>
    <row r="17" spans="1:16" ht="20.100000000000001" customHeight="1" x14ac:dyDescent="0.25">
      <c r="A17" s="4" t="s">
        <v>21</v>
      </c>
      <c r="B17" s="5">
        <v>18550</v>
      </c>
      <c r="C17" s="5">
        <v>5798</v>
      </c>
      <c r="D17" s="5">
        <v>4783</v>
      </c>
      <c r="E17" s="5">
        <v>132</v>
      </c>
      <c r="F17" s="5">
        <v>29263</v>
      </c>
      <c r="G17" s="5">
        <v>94</v>
      </c>
      <c r="I17" s="5">
        <v>22524</v>
      </c>
      <c r="J17" s="5">
        <v>65</v>
      </c>
      <c r="L17" s="5">
        <v>24495</v>
      </c>
      <c r="M17" s="5">
        <v>78</v>
      </c>
      <c r="O17" s="5">
        <v>28210</v>
      </c>
      <c r="P17" s="5">
        <v>107</v>
      </c>
    </row>
    <row r="18" spans="1:16" x14ac:dyDescent="0.25">
      <c r="A18" s="8" t="s">
        <v>22</v>
      </c>
      <c r="B18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90" zoomScaleNormal="90" workbookViewId="0">
      <selection sqref="A1:E1"/>
    </sheetView>
  </sheetViews>
  <sheetFormatPr baseColWidth="10" defaultRowHeight="15" x14ac:dyDescent="0.25"/>
  <cols>
    <col min="1" max="1" width="38.5703125" customWidth="1"/>
    <col min="6" max="6" width="13" bestFit="1" customWidth="1"/>
  </cols>
  <sheetData>
    <row r="1" spans="1:9" ht="20.100000000000001" customHeight="1" x14ac:dyDescent="0.25">
      <c r="A1" s="56" t="s">
        <v>26</v>
      </c>
      <c r="B1" s="56"/>
      <c r="C1" s="56"/>
      <c r="D1" s="56"/>
      <c r="E1" s="56"/>
    </row>
    <row r="2" spans="1:9" ht="20.100000000000001" customHeight="1" x14ac:dyDescent="0.25">
      <c r="A2" s="33"/>
      <c r="B2" s="24">
        <v>2015</v>
      </c>
      <c r="C2" s="24">
        <v>2016</v>
      </c>
      <c r="D2" s="24">
        <v>2017</v>
      </c>
      <c r="E2" s="24">
        <v>2018</v>
      </c>
      <c r="F2" s="24">
        <v>2019</v>
      </c>
    </row>
    <row r="3" spans="1:9" ht="20.100000000000001" customHeight="1" x14ac:dyDescent="0.25">
      <c r="A3" s="30" t="s">
        <v>27</v>
      </c>
      <c r="B3" s="31">
        <v>617</v>
      </c>
      <c r="C3" s="31">
        <v>535</v>
      </c>
      <c r="D3" s="31">
        <v>502</v>
      </c>
      <c r="E3" s="31">
        <v>758</v>
      </c>
      <c r="F3" s="32">
        <v>681</v>
      </c>
    </row>
    <row r="4" spans="1:9" ht="20.100000000000001" customHeight="1" x14ac:dyDescent="0.25">
      <c r="A4" s="25" t="s">
        <v>28</v>
      </c>
      <c r="B4" s="26">
        <v>29233</v>
      </c>
      <c r="C4" s="26">
        <v>28210</v>
      </c>
      <c r="D4" s="26">
        <v>24495</v>
      </c>
      <c r="E4" s="26">
        <v>22524</v>
      </c>
      <c r="F4" s="27">
        <v>29263</v>
      </c>
      <c r="G4" s="23"/>
      <c r="H4" s="23"/>
    </row>
    <row r="5" spans="1:9" ht="20.100000000000001" customHeight="1" x14ac:dyDescent="0.25">
      <c r="A5" s="30" t="s">
        <v>29</v>
      </c>
      <c r="B5" s="31">
        <v>7.99</v>
      </c>
      <c r="C5" s="31">
        <v>6.07</v>
      </c>
      <c r="D5" s="31">
        <v>5.72</v>
      </c>
      <c r="E5" s="31">
        <v>8.67</v>
      </c>
      <c r="F5" s="47">
        <f>F3*1000/F10</f>
        <v>7.79854335577848</v>
      </c>
      <c r="G5" s="23"/>
      <c r="H5" s="23"/>
    </row>
    <row r="6" spans="1:9" ht="20.100000000000001" customHeight="1" x14ac:dyDescent="0.25">
      <c r="A6" s="25" t="s">
        <v>30</v>
      </c>
      <c r="B6" s="28" t="s">
        <v>45</v>
      </c>
      <c r="C6" s="28" t="s">
        <v>46</v>
      </c>
      <c r="D6" s="28">
        <v>10.34</v>
      </c>
      <c r="E6" s="28">
        <v>9.57</v>
      </c>
      <c r="F6" s="55">
        <f>F4*1000/F17</f>
        <v>10.813902418304355</v>
      </c>
      <c r="G6" s="23"/>
      <c r="H6" s="23"/>
    </row>
    <row r="7" spans="1:9" ht="20.100000000000001" customHeight="1" x14ac:dyDescent="0.25">
      <c r="A7" s="30" t="s">
        <v>31</v>
      </c>
      <c r="B7" s="31">
        <v>39</v>
      </c>
      <c r="C7" s="31">
        <v>41</v>
      </c>
      <c r="D7" s="31">
        <v>49</v>
      </c>
      <c r="E7" s="31">
        <v>64</v>
      </c>
      <c r="F7" s="32">
        <v>57</v>
      </c>
      <c r="G7" s="23"/>
      <c r="H7" s="23"/>
    </row>
    <row r="8" spans="1:9" ht="20.100000000000001" customHeight="1" x14ac:dyDescent="0.25">
      <c r="A8" s="25" t="s">
        <v>32</v>
      </c>
      <c r="B8" s="28">
        <v>80</v>
      </c>
      <c r="C8" s="28">
        <v>107</v>
      </c>
      <c r="D8" s="28">
        <v>78</v>
      </c>
      <c r="E8" s="28">
        <v>65</v>
      </c>
      <c r="F8" s="29">
        <v>94</v>
      </c>
      <c r="G8" s="23"/>
      <c r="H8" s="23"/>
    </row>
    <row r="9" spans="1:9" x14ac:dyDescent="0.25">
      <c r="G9" s="23"/>
      <c r="H9" s="23"/>
    </row>
    <row r="10" spans="1:9" hidden="1" x14ac:dyDescent="0.25">
      <c r="A10" t="s">
        <v>53</v>
      </c>
      <c r="D10" s="46">
        <v>88066</v>
      </c>
      <c r="E10" s="46">
        <v>87424</v>
      </c>
      <c r="F10" s="46">
        <v>87324</v>
      </c>
      <c r="G10" s="23"/>
      <c r="H10" s="23"/>
    </row>
    <row r="11" spans="1:9" hidden="1" x14ac:dyDescent="0.25">
      <c r="A11" t="s">
        <v>54</v>
      </c>
      <c r="D11" s="46">
        <v>593</v>
      </c>
      <c r="E11" s="46">
        <v>1150</v>
      </c>
      <c r="F11" s="46">
        <v>834</v>
      </c>
      <c r="G11" s="23"/>
      <c r="H11" s="23"/>
    </row>
    <row r="12" spans="1:9" hidden="1" x14ac:dyDescent="0.25">
      <c r="A12" t="s">
        <v>55</v>
      </c>
      <c r="D12" s="45">
        <f>D11*1000/D10</f>
        <v>6.7335861740058593</v>
      </c>
      <c r="E12" s="45">
        <f>E11*1000/E10</f>
        <v>13.154282576866764</v>
      </c>
      <c r="F12" s="45">
        <f>F11*1000/F10</f>
        <v>9.5506389995877417</v>
      </c>
      <c r="G12" s="23"/>
      <c r="H12" s="23"/>
    </row>
    <row r="13" spans="1:9" hidden="1" x14ac:dyDescent="0.25">
      <c r="A13" s="52" t="s">
        <v>56</v>
      </c>
      <c r="B13" s="52"/>
      <c r="C13" s="52"/>
      <c r="D13" s="53">
        <f>D3*1000/D10</f>
        <v>5.700270251856562</v>
      </c>
      <c r="E13" s="53">
        <f>E3*1000/E10</f>
        <v>8.6703879941434838</v>
      </c>
      <c r="F13" s="53">
        <f>F3*1000/F10</f>
        <v>7.79854335577848</v>
      </c>
      <c r="G13" s="23"/>
      <c r="H13" s="23"/>
    </row>
    <row r="14" spans="1:9" s="23" customFormat="1" hidden="1" x14ac:dyDescent="0.25">
      <c r="A14" s="52"/>
      <c r="B14" s="52"/>
      <c r="C14" s="52"/>
      <c r="D14" s="53"/>
      <c r="E14" s="53"/>
      <c r="F14" s="53"/>
    </row>
    <row r="15" spans="1:9" hidden="1" x14ac:dyDescent="0.25">
      <c r="A15" t="s">
        <v>57</v>
      </c>
      <c r="F15" s="46">
        <v>35314</v>
      </c>
      <c r="G15" s="23"/>
      <c r="H15" s="23"/>
    </row>
    <row r="16" spans="1:9" hidden="1" x14ac:dyDescent="0.25">
      <c r="A16" t="s">
        <v>58</v>
      </c>
      <c r="F16">
        <v>13.05</v>
      </c>
      <c r="G16" s="23"/>
      <c r="H16" s="23"/>
      <c r="I16" s="23"/>
    </row>
    <row r="17" spans="1:9" hidden="1" x14ac:dyDescent="0.25">
      <c r="A17" s="52" t="s">
        <v>59</v>
      </c>
      <c r="B17" s="52"/>
      <c r="C17" s="52"/>
      <c r="D17" s="52"/>
      <c r="E17" s="52"/>
      <c r="F17" s="54">
        <f>F15*1000/F16</f>
        <v>2706053.6398467431</v>
      </c>
      <c r="G17" s="23"/>
      <c r="H17" s="23"/>
      <c r="I17" s="23"/>
    </row>
    <row r="18" spans="1:9" hidden="1" x14ac:dyDescent="0.25">
      <c r="G18" s="23"/>
      <c r="H18" s="23"/>
      <c r="I18" s="23"/>
    </row>
    <row r="19" spans="1:9" x14ac:dyDescent="0.25">
      <c r="G19" s="23"/>
      <c r="H19" s="23"/>
      <c r="I19" s="23"/>
    </row>
    <row r="20" spans="1:9" x14ac:dyDescent="0.25">
      <c r="G20" s="23"/>
      <c r="H20" s="23"/>
      <c r="I20" s="23"/>
    </row>
    <row r="21" spans="1:9" x14ac:dyDescent="0.25">
      <c r="G21" s="23"/>
      <c r="H21" s="23"/>
      <c r="I21" s="23"/>
    </row>
    <row r="22" spans="1:9" x14ac:dyDescent="0.25">
      <c r="G22" s="23"/>
      <c r="H22" s="23"/>
      <c r="I22" s="23"/>
    </row>
    <row r="23" spans="1:9" x14ac:dyDescent="0.25">
      <c r="G23" s="23"/>
      <c r="H23" s="23"/>
      <c r="I23" s="23"/>
    </row>
    <row r="24" spans="1:9" x14ac:dyDescent="0.25">
      <c r="I24" s="2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LEQ 2019 por prioridad</vt:lpstr>
      <vt:lpstr>Evoluc trimestral 2019 LEQ</vt:lpstr>
      <vt:lpstr>Datos 2016-19 por hospitales</vt:lpstr>
      <vt:lpstr>Ratios LEQ 2015-2019</vt:lpstr>
      <vt:lpstr>'Ratios LEQ 2015-2019'!Área_de_impresión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2020-01-27T08:17:00Z</cp:lastPrinted>
  <dcterms:created xsi:type="dcterms:W3CDTF">2018-09-17T16:25:31Z</dcterms:created>
  <dcterms:modified xsi:type="dcterms:W3CDTF">2020-01-29T08:41:43Z</dcterms:modified>
</cp:coreProperties>
</file>